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gotosa\Documents\"/>
    </mc:Choice>
  </mc:AlternateContent>
  <bookViews>
    <workbookView xWindow="0" yWindow="0" windowWidth="28800" windowHeight="11985"/>
  </bookViews>
  <sheets>
    <sheet name="formulario" sheetId="2" r:id="rId1"/>
    <sheet name="controle" sheetId="3" state="hidden" r:id="rId2"/>
  </sheets>
  <definedNames>
    <definedName name="_xlnm.Print_Area" localSheetId="0">formulario!$B$1:$U$53</definedName>
  </definedNames>
  <calcPr calcId="152511"/>
</workbook>
</file>

<file path=xl/calcChain.xml><?xml version="1.0" encoding="utf-8"?>
<calcChain xmlns="http://schemas.openxmlformats.org/spreadsheetml/2006/main">
  <c r="C24" i="3" l="1"/>
  <c r="L2" i="3"/>
  <c r="I2" i="3"/>
  <c r="C57" i="3"/>
  <c r="C76" i="3"/>
  <c r="G2" i="3" l="1"/>
  <c r="F2" i="3"/>
  <c r="E2" i="3"/>
  <c r="D2" i="3"/>
  <c r="C16" i="3" l="1"/>
  <c r="K2" i="3"/>
  <c r="J2" i="3"/>
  <c r="H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2" i="3"/>
</calcChain>
</file>

<file path=xl/sharedStrings.xml><?xml version="1.0" encoding="utf-8"?>
<sst xmlns="http://schemas.openxmlformats.org/spreadsheetml/2006/main" count="142" uniqueCount="126">
  <si>
    <t>SOLICITAÇÃO DE MANUTENÇÃO</t>
  </si>
  <si>
    <t>DADOS DO SOLICITANTE</t>
  </si>
  <si>
    <t>CONTATO:</t>
  </si>
  <si>
    <t>EMAIL:</t>
  </si>
  <si>
    <t>FONE:</t>
  </si>
  <si>
    <t>LOTAÇÃO:</t>
  </si>
  <si>
    <t>CARGO:</t>
  </si>
  <si>
    <t>SIAPE:</t>
  </si>
  <si>
    <t>TIPO DE MANUTENÇÃO</t>
  </si>
  <si>
    <t>UNIDADE:</t>
  </si>
  <si>
    <t>MICROONDAS</t>
  </si>
  <si>
    <t>INFORMAÇÕES ADICIONAIS</t>
  </si>
  <si>
    <t>REALIZAÇÃO DA MANUTENÇÃO:</t>
  </si>
  <si>
    <t>NÚMERO DO CHAMADO:</t>
  </si>
  <si>
    <t>LOCAL (UNIDADE, BLOCO, ANDAR, TORRE, SALA) :</t>
  </si>
  <si>
    <t>INSTALAÇÕES ELÉTRICAS</t>
  </si>
  <si>
    <t>INSTALAÇÕES HIDRO-SANITÁRIAS</t>
  </si>
  <si>
    <t>INSTALAÇÕES CIVIS</t>
  </si>
  <si>
    <t>SISTEMA DE COMBATE A INCENDIO</t>
  </si>
  <si>
    <t>PORTAS/JANELAS</t>
  </si>
  <si>
    <t>AR-CONDICIONADO</t>
  </si>
  <si>
    <t>ELEVADORES</t>
  </si>
  <si>
    <t>BEBEDOUROS/FILTROS</t>
  </si>
  <si>
    <t>ACESSÓRIOS DE BANHEIROS</t>
  </si>
  <si>
    <t>MOBILIÁRIO</t>
  </si>
  <si>
    <t>CORTINA/TELA DE PROTEÇÃO</t>
  </si>
  <si>
    <t>AMPLIFICADOR</t>
  </si>
  <si>
    <t>COMUNICAÇÃO VISUAL</t>
  </si>
  <si>
    <t>OUTRO</t>
  </si>
  <si>
    <t>(EX VAZAMENTOS, ENTUPIMENTOS)</t>
  </si>
  <si>
    <t>(EX: REFRIGERAÇÃO DEFICIENTE)</t>
  </si>
  <si>
    <t>(EX: VAZAMENTOS/ENTUPIMENTOS)</t>
  </si>
  <si>
    <t>(EX: PLACA CAÍDA)</t>
  </si>
  <si>
    <t>QUAL:</t>
  </si>
  <si>
    <t>PREENCHIMENTO EXCLUSIVO DA PREFEITURA UNIVERSITÁRIA</t>
  </si>
  <si>
    <t>DATA PREVENTIVA:</t>
  </si>
  <si>
    <t>tipo de manutenção</t>
  </si>
  <si>
    <t>controle</t>
  </si>
  <si>
    <t>numerico</t>
  </si>
  <si>
    <t>lotação</t>
  </si>
  <si>
    <t>local</t>
  </si>
  <si>
    <t>DATA  (dd/mm/aaaa):</t>
  </si>
  <si>
    <t>unidade</t>
  </si>
  <si>
    <t>saida</t>
  </si>
  <si>
    <t>resultado</t>
  </si>
  <si>
    <t>input range</t>
  </si>
  <si>
    <t>Bloco/torre</t>
  </si>
  <si>
    <t>saída</t>
  </si>
  <si>
    <t>empresa</t>
  </si>
  <si>
    <t>Empresa</t>
  </si>
  <si>
    <t>N° Chamado</t>
  </si>
  <si>
    <t>DATA EXECUÇÃO:</t>
  </si>
  <si>
    <t>ENCAMINHAR PARA EMPRESA:</t>
  </si>
  <si>
    <t>requerente</t>
  </si>
  <si>
    <t>e-mail</t>
  </si>
  <si>
    <t>fone</t>
  </si>
  <si>
    <t>SIAPE</t>
  </si>
  <si>
    <t>ACTIVE</t>
  </si>
  <si>
    <t>CAMPUS SA - BL A</t>
  </si>
  <si>
    <t>CAMPUS SA - BL B</t>
  </si>
  <si>
    <t>CAMPUS SA - BL L</t>
  </si>
  <si>
    <t>CAMPUS SBC - BL ALPHA</t>
  </si>
  <si>
    <t>CAMPUS SBC - BL DELTA</t>
  </si>
  <si>
    <t>CAMPUS SBC - BL ÔMEGA</t>
  </si>
  <si>
    <t>CAMPUS SA - BL K</t>
  </si>
  <si>
    <t>CAMPUS SA - BL A - TORRE 1</t>
  </si>
  <si>
    <t>CAMPUS SA - BL A - TORRE 2</t>
  </si>
  <si>
    <t>CAMPUS SA - BL A - TORRE 3</t>
  </si>
  <si>
    <t>ANDAR:</t>
  </si>
  <si>
    <t>(EX: PUXADOR QUEBRADO)</t>
  </si>
  <si>
    <t>(EX MAÇANETA SOLTA)</t>
  </si>
  <si>
    <t>SISTEMA DE INCENDIO</t>
  </si>
  <si>
    <t>(EX:FALHA NA ILUMINAÇÃO)</t>
  </si>
  <si>
    <t>(EX: INFILTRAÇÕES, GOTEIRAS)</t>
  </si>
  <si>
    <t>(EX: VAZAMENTOS )</t>
  </si>
  <si>
    <t>(EX: DOBRADIÇA QUEBRADA)</t>
  </si>
  <si>
    <t>(EX: PAPEL TOALHA QUEBRADO)</t>
  </si>
  <si>
    <t>(EX: SOM NÃO FUNCIONA, NÃO LIGA)</t>
  </si>
  <si>
    <t>CORTINA/PERSIANA</t>
  </si>
  <si>
    <t>DIVISÃO TÉCNICA</t>
  </si>
  <si>
    <t>PREFEITURA UNIVERSITÁRIA</t>
  </si>
  <si>
    <t>LOCAL DA OCORRÊNCIA</t>
  </si>
  <si>
    <t>ANDAR</t>
  </si>
  <si>
    <t>ENCLIMAR</t>
  </si>
  <si>
    <t>ELEVADORES SP</t>
  </si>
  <si>
    <t>VILLARTA</t>
  </si>
  <si>
    <t>ESSENCIAL ENERGIA</t>
  </si>
  <si>
    <t>CAMPUS SA - BL F (RESERV.ELEV.)</t>
  </si>
  <si>
    <t>CAMPUS SA - PORTARIA</t>
  </si>
  <si>
    <t>CAMPUS SA - ESTACIONAMENTO</t>
  </si>
  <si>
    <t>CAMPUS SBC - BL TAU (ALFA2)</t>
  </si>
  <si>
    <t>CAMPUS SBC - BL ZETA</t>
  </si>
  <si>
    <t>CAMPUS SBC - PORTARIA</t>
  </si>
  <si>
    <t>CAMPUS SBC - ESTACIONAMENTO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</si>
  <si>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</si>
  <si>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</si>
  <si>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</si>
  <si>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</si>
  <si>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</si>
  <si>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</si>
  <si>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</si>
  <si>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</si>
  <si>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</si>
  <si>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</si>
  <si>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</si>
  <si>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SUBSOLO</t>
  </si>
  <si>
    <t>COBERTURA</t>
  </si>
  <si>
    <t>TÉRREO</t>
  </si>
  <si>
    <t>CAMPUS SA - BL J (GALPÃO)</t>
  </si>
  <si>
    <t>CAMPUS SA - ÁREA EXTERNA</t>
  </si>
  <si>
    <t>CAMPUS SBC - ÁREA EXTERNA</t>
  </si>
  <si>
    <t xml:space="preserve">       LOCAL:</t>
  </si>
  <si>
    <t>MICROONDAS/GELADEIRA</t>
  </si>
  <si>
    <t>(EX: NÃO LIGA, NÃO ESQUENTA/ESFRIA)</t>
  </si>
  <si>
    <t>(EX: ELEVADOR PARADO, SEM BOTÃO )</t>
  </si>
  <si>
    <t>DESCRIÇÃO DO(S) PROBLEMA(S) APRESENTADO(S)</t>
  </si>
  <si>
    <t>CAMPUS SBC - BIOTERIO CENTRAL</t>
  </si>
  <si>
    <t>HIDROSSANITÁRIOS</t>
  </si>
  <si>
    <t>CAMPUS SA - BL D (RU)</t>
  </si>
  <si>
    <t>CAMPUS SBC - CENTRO CONVIVENCIA</t>
  </si>
  <si>
    <t>CAMPUS SBC - CASA VEGETAÇÃO</t>
  </si>
  <si>
    <t>CAMPUS SBC - BL GAMA (RU)</t>
  </si>
  <si>
    <t>CAMPUS SA - BL E (CENTRO ESPORTIVO)</t>
  </si>
  <si>
    <t>CAMPUS SA - BL C (BIBLIOTECA)</t>
  </si>
  <si>
    <t>CAMPUS SBC - BL BETA (BILBIOTECA)</t>
  </si>
  <si>
    <t>CAMPUS SBC - HANGAR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</si>
</sst>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8"/>
      <color theme="1"/>
      <name val="Calibri"/>
      <family val="2"/>
      <scheme val="minor"/>
    </font>
    <font>
      <b/>
      <sz val="14"/>
      <color rgb="FF0066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66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34">
    <xf numFmtId="0" fontId="0" fillId="0" borderId="0" xfId="0"/>
    <xf numFmtId="0" fontId="1" fillId="4" borderId="9" xfId="0" applyFont="1" applyFill="1" applyBorder="1" applyAlignment="1">
      <alignment horizontal="center"/>
    </xf>
    <xf numFmtId="0" fontId="0" fillId="0" borderId="9" xfId="0" applyBorder="1"/>
    <xf numFmtId="0" fontId="1" fillId="4" borderId="9" xfId="0" applyFont="1" applyFill="1" applyBorder="1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4" xfId="0" applyFill="1" applyBorder="1"/>
    <xf numFmtId="0" fontId="0" fillId="5" borderId="6" xfId="0" applyFill="1" applyBorder="1"/>
    <xf numFmtId="0" fontId="0" fillId="5" borderId="0" xfId="0" applyFill="1" applyBorder="1" applyAlignment="1"/>
    <xf numFmtId="0" fontId="0" fillId="5" borderId="5" xfId="0" applyFill="1" applyBorder="1"/>
    <xf numFmtId="0" fontId="0" fillId="5" borderId="7" xfId="0" applyFill="1" applyBorder="1" applyAlignment="1"/>
    <xf numFmtId="0" fontId="0" fillId="5" borderId="8" xfId="0" applyFill="1" applyBorder="1"/>
    <xf numFmtId="0" fontId="0" fillId="5" borderId="0" xfId="0" applyFill="1" applyBorder="1"/>
    <xf numFmtId="0" fontId="1" fillId="5" borderId="0" xfId="0" applyFont="1" applyFill="1" applyBorder="1" applyAlignment="1"/>
    <xf numFmtId="0" fontId="0" fillId="5" borderId="7" xfId="0" applyFill="1" applyBorder="1"/>
    <xf numFmtId="0" fontId="4" fillId="5" borderId="7" xfId="0" applyFont="1" applyFill="1" applyBorder="1" applyAlignment="1">
      <alignment horizontal="right"/>
    </xf>
    <xf numFmtId="0" fontId="0" fillId="0" borderId="0" xfId="0" applyBorder="1"/>
    <xf numFmtId="0" fontId="1" fillId="5" borderId="0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0" fillId="5" borderId="5" xfId="0" applyFill="1" applyBorder="1" applyAlignment="1">
      <alignment horizontal="left" vertical="top"/>
    </xf>
    <xf numFmtId="0" fontId="0" fillId="5" borderId="5" xfId="0" applyNumberFormat="1" applyFill="1" applyBorder="1" applyAlignment="1">
      <alignment horizontal="left" vertical="top"/>
    </xf>
    <xf numFmtId="0" fontId="0" fillId="5" borderId="5" xfId="0" applyFill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1" fillId="4" borderId="0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6" fillId="0" borderId="9" xfId="0" applyFont="1" applyBorder="1"/>
    <xf numFmtId="14" fontId="0" fillId="0" borderId="0" xfId="0" applyNumberFormat="1"/>
    <xf numFmtId="0" fontId="1" fillId="4" borderId="0" xfId="0" applyFont="1" applyFill="1"/>
    <xf numFmtId="0" fontId="1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7" fillId="0" borderId="5" xfId="2" applyBorder="1"/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horizontal="left"/>
    </xf>
    <xf numFmtId="0" fontId="4" fillId="5" borderId="0" xfId="0" applyFont="1" applyFill="1" applyBorder="1" applyAlignment="1">
      <alignment horizontal="left" vertical="top"/>
    </xf>
    <xf numFmtId="14" fontId="0" fillId="5" borderId="0" xfId="0" applyNumberForma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/>
    </xf>
    <xf numFmtId="0" fontId="7" fillId="0" borderId="0" xfId="2" applyBorder="1"/>
    <xf numFmtId="0" fontId="0" fillId="5" borderId="0" xfId="0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5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4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5" borderId="0" xfId="0" applyFont="1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>
      <alignment horizontal="left" vertical="top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top"/>
    </xf>
    <xf numFmtId="0" fontId="2" fillId="2" borderId="10" xfId="1" applyFill="1" applyBorder="1" applyAlignment="1" applyProtection="1">
      <alignment horizontal="left" vertical="center"/>
      <protection locked="0"/>
    </xf>
    <xf numFmtId="0" fontId="3" fillId="2" borderId="11" xfId="1" applyFont="1" applyFill="1" applyBorder="1" applyAlignment="1" applyProtection="1">
      <alignment horizontal="left" vertical="center"/>
      <protection locked="0"/>
    </xf>
    <xf numFmtId="0" fontId="3" fillId="2" borderId="12" xfId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0" fillId="2" borderId="10" xfId="0" applyNumberFormat="1" applyFill="1" applyBorder="1" applyAlignment="1" applyProtection="1">
      <alignment horizontal="left" vertical="center"/>
      <protection locked="0"/>
    </xf>
    <xf numFmtId="49" fontId="0" fillId="2" borderId="11" xfId="0" applyNumberFormat="1" applyFill="1" applyBorder="1" applyAlignment="1" applyProtection="1">
      <alignment horizontal="left" vertical="center"/>
      <protection locked="0"/>
    </xf>
    <xf numFmtId="49" fontId="0" fillId="2" borderId="12" xfId="0" applyNumberForma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0" xfId="0" applyNumberFormat="1" applyFill="1" applyBorder="1" applyAlignment="1" applyProtection="1">
      <alignment horizontal="left" vertical="center"/>
      <protection locked="0"/>
    </xf>
    <xf numFmtId="1" fontId="0" fillId="2" borderId="11" xfId="0" applyNumberFormat="1" applyFill="1" applyBorder="1" applyAlignment="1" applyProtection="1">
      <alignment horizontal="left" vertical="center"/>
      <protection locked="0"/>
    </xf>
    <xf numFmtId="1" fontId="0" fillId="2" borderId="12" xfId="0" applyNumberForma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Fill="1" applyBorder="1" applyAlignment="1" applyProtection="1">
      <alignment horizontal="center" vertical="center"/>
      <protection locked="0"/>
    </xf>
    <xf numFmtId="14" fontId="0" fillId="0" borderId="12" xfId="0" applyNumberForma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Hiperlink" xfId="1" builtinId="8"/>
    <cellStyle name="Normal" xfId="0" builtinId="0"/>
    <cellStyle name="Normal 2" xfId="2"/>
  </cellStyles>
  <dxfs count="2">
    <dxf>
      <font>
        <color rgb="FFFF0000"/>
      </font>
    </dxf>
    <dxf>
      <font>
        <color rgb="FF0070C0"/>
      </font>
    </dxf>
  </dxfs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controle!$B$2" lockText="1" noThreeD="1"/>
</file>

<file path=xl/ctrlProps/ctrlProp10.xml><?xml version="1.0" encoding="utf-8"?>
<formControlPr xmlns="http://schemas.microsoft.com/office/spreadsheetml/2009/9/main" objectType="CheckBox" fmlaLink="controle!$B$11" lockText="1" noThreeD="1"/>
</file>

<file path=xl/ctrlProps/ctrlProp11.xml><?xml version="1.0" encoding="utf-8"?>
<formControlPr xmlns="http://schemas.microsoft.com/office/spreadsheetml/2009/9/main" objectType="CheckBox" fmlaLink="controle!$B$12" lockText="1" noThreeD="1"/>
</file>

<file path=xl/ctrlProps/ctrlProp12.xml><?xml version="1.0" encoding="utf-8"?>
<formControlPr xmlns="http://schemas.microsoft.com/office/spreadsheetml/2009/9/main" objectType="CheckBox" fmlaLink="controle!$B$13" lockText="1" noThreeD="1"/>
</file>

<file path=xl/ctrlProps/ctrlProp13.xml><?xml version="1.0" encoding="utf-8"?>
<formControlPr xmlns="http://schemas.microsoft.com/office/spreadsheetml/2009/9/main" objectType="CheckBox" fmlaLink="controle!$B$14" lockText="1" noThreeD="1"/>
</file>

<file path=xl/ctrlProps/ctrlProp14.xml><?xml version="1.0" encoding="utf-8"?>
<formControlPr xmlns="http://schemas.microsoft.com/office/spreadsheetml/2009/9/main" objectType="CheckBox" fmlaLink="controle!$B$15" lockText="1" noThreeD="1"/>
</file>

<file path=xl/ctrlProps/ctrlProp15.xml><?xml version="1.0" encoding="utf-8"?>
<formControlPr xmlns="http://schemas.microsoft.com/office/spreadsheetml/2009/9/main" objectType="CheckBox" fmlaLink="controle!$B$16" lockText="1" noThreeD="1"/>
</file>

<file path=xl/ctrlProps/ctrlProp16.xml><?xml version="1.0" encoding="utf-8"?>
<formControlPr xmlns="http://schemas.microsoft.com/office/spreadsheetml/2009/9/main" objectType="Drop" dropStyle="combo" dx="22" fmlaLink="controle!$B$24" fmlaRange="controle!$E$24:$E$54" noThreeD="1" val="0"/>
</file>

<file path=xl/ctrlProps/ctrlProp17.xml><?xml version="1.0" encoding="utf-8"?>
<formControlPr xmlns="http://schemas.microsoft.com/office/spreadsheetml/2009/9/main" objectType="Drop" dropStyle="combo" dx="22" fmlaLink="controle!$B$57" fmlaRange="controle!$E$57:$E$72" noThreeD="1" val="0"/>
</file>

<file path=xl/ctrlProps/ctrlProp18.xml><?xml version="1.0" encoding="utf-8"?>
<formControlPr xmlns="http://schemas.microsoft.com/office/spreadsheetml/2009/9/main" objectType="Drop" dropStyle="combo" dx="22" fmlaLink="controle!$B$76" fmlaRange="controle!$E$76:$E$83" noThreeD="1" val="0"/>
</file>

<file path=xl/ctrlProps/ctrlProp2.xml><?xml version="1.0" encoding="utf-8"?>
<formControlPr xmlns="http://schemas.microsoft.com/office/spreadsheetml/2009/9/main" objectType="CheckBox" fmlaLink="controle!$B$3" lockText="1" noThreeD="1"/>
</file>

<file path=xl/ctrlProps/ctrlProp3.xml><?xml version="1.0" encoding="utf-8"?>
<formControlPr xmlns="http://schemas.microsoft.com/office/spreadsheetml/2009/9/main" objectType="CheckBox" fmlaLink="controle!$B$4" lockText="1" noThreeD="1"/>
</file>

<file path=xl/ctrlProps/ctrlProp4.xml><?xml version="1.0" encoding="utf-8"?>
<formControlPr xmlns="http://schemas.microsoft.com/office/spreadsheetml/2009/9/main" objectType="CheckBox" fmlaLink="controle!$B$5" lockText="1" noThreeD="1"/>
</file>

<file path=xl/ctrlProps/ctrlProp5.xml><?xml version="1.0" encoding="utf-8"?>
<formControlPr xmlns="http://schemas.microsoft.com/office/spreadsheetml/2009/9/main" objectType="CheckBox" fmlaLink="controle!$B$6" lockText="1" noThreeD="1"/>
</file>

<file path=xl/ctrlProps/ctrlProp6.xml><?xml version="1.0" encoding="utf-8"?>
<formControlPr xmlns="http://schemas.microsoft.com/office/spreadsheetml/2009/9/main" objectType="CheckBox" fmlaLink="controle!$B$7" lockText="1" noThreeD="1"/>
</file>

<file path=xl/ctrlProps/ctrlProp7.xml><?xml version="1.0" encoding="utf-8"?>
<formControlPr xmlns="http://schemas.microsoft.com/office/spreadsheetml/2009/9/main" objectType="CheckBox" fmlaLink="controle!$B$8" lockText="1" noThreeD="1"/>
</file>

<file path=xl/ctrlProps/ctrlProp8.xml><?xml version="1.0" encoding="utf-8"?>
<formControlPr xmlns="http://schemas.microsoft.com/office/spreadsheetml/2009/9/main" objectType="CheckBox" fmlaLink="controle!$B$9" lockText="1" noThreeD="1"/>
</file>

<file path=xl/ctrlProps/ctrlProp9.xml><?xml version="1.0" encoding="utf-8"?>
<formControlPr xmlns="http://schemas.microsoft.com/office/spreadsheetml/2009/9/main" objectType="CheckBox" fmlaLink="controle!$B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5</xdr:col>
      <xdr:colOff>66675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0"/>
          <a:ext cx="1181099" cy="942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171450</xdr:rowOff>
        </xdr:from>
        <xdr:to>
          <xdr:col>3</xdr:col>
          <xdr:colOff>123825</xdr:colOff>
          <xdr:row>21</xdr:row>
          <xdr:rowOff>19050</xdr:rowOff>
        </xdr:to>
        <xdr:sp macro="" textlink="">
          <xdr:nvSpPr>
            <xdr:cNvPr id="2053" name="Check Box 5" descr="&#10;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21</xdr:row>
          <xdr:rowOff>171450</xdr:rowOff>
        </xdr:from>
        <xdr:to>
          <xdr:col>3</xdr:col>
          <xdr:colOff>114300</xdr:colOff>
          <xdr:row>22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23</xdr:row>
          <xdr:rowOff>180975</xdr:rowOff>
        </xdr:from>
        <xdr:to>
          <xdr:col>3</xdr:col>
          <xdr:colOff>123825</xdr:colOff>
          <xdr:row>25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25</xdr:row>
          <xdr:rowOff>180975</xdr:rowOff>
        </xdr:from>
        <xdr:to>
          <xdr:col>3</xdr:col>
          <xdr:colOff>133350</xdr:colOff>
          <xdr:row>27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171450</xdr:rowOff>
        </xdr:from>
        <xdr:to>
          <xdr:col>3</xdr:col>
          <xdr:colOff>142875</xdr:colOff>
          <xdr:row>28</xdr:row>
          <xdr:rowOff>190500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171450</xdr:rowOff>
        </xdr:from>
        <xdr:to>
          <xdr:col>10</xdr:col>
          <xdr:colOff>133350</xdr:colOff>
          <xdr:row>22</xdr:row>
          <xdr:rowOff>190500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180975</xdr:rowOff>
        </xdr:from>
        <xdr:to>
          <xdr:col>10</xdr:col>
          <xdr:colOff>133350</xdr:colOff>
          <xdr:row>21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23</xdr:row>
          <xdr:rowOff>180975</xdr:rowOff>
        </xdr:from>
        <xdr:to>
          <xdr:col>10</xdr:col>
          <xdr:colOff>142875</xdr:colOff>
          <xdr:row>25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25</xdr:row>
          <xdr:rowOff>180975</xdr:rowOff>
        </xdr:from>
        <xdr:to>
          <xdr:col>10</xdr:col>
          <xdr:colOff>142875</xdr:colOff>
          <xdr:row>27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180975</xdr:rowOff>
        </xdr:from>
        <xdr:to>
          <xdr:col>10</xdr:col>
          <xdr:colOff>133350</xdr:colOff>
          <xdr:row>29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20</xdr:row>
          <xdr:rowOff>0</xdr:rowOff>
        </xdr:from>
        <xdr:to>
          <xdr:col>15</xdr:col>
          <xdr:colOff>133350</xdr:colOff>
          <xdr:row>21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22</xdr:row>
          <xdr:rowOff>0</xdr:rowOff>
        </xdr:from>
        <xdr:to>
          <xdr:col>15</xdr:col>
          <xdr:colOff>123825</xdr:colOff>
          <xdr:row>23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23</xdr:row>
          <xdr:rowOff>180975</xdr:rowOff>
        </xdr:from>
        <xdr:to>
          <xdr:col>15</xdr:col>
          <xdr:colOff>123825</xdr:colOff>
          <xdr:row>25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25</xdr:row>
          <xdr:rowOff>180975</xdr:rowOff>
        </xdr:from>
        <xdr:to>
          <xdr:col>15</xdr:col>
          <xdr:colOff>123825</xdr:colOff>
          <xdr:row>27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27</xdr:row>
          <xdr:rowOff>180975</xdr:rowOff>
        </xdr:from>
        <xdr:to>
          <xdr:col>15</xdr:col>
          <xdr:colOff>133350</xdr:colOff>
          <xdr:row>29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47625</xdr:rowOff>
        </xdr:from>
        <xdr:to>
          <xdr:col>10</xdr:col>
          <xdr:colOff>323850</xdr:colOff>
          <xdr:row>16</xdr:row>
          <xdr:rowOff>257175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16</xdr:row>
          <xdr:rowOff>57150</xdr:rowOff>
        </xdr:from>
        <xdr:to>
          <xdr:col>14</xdr:col>
          <xdr:colOff>133350</xdr:colOff>
          <xdr:row>16</xdr:row>
          <xdr:rowOff>266700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47</xdr:row>
          <xdr:rowOff>9525</xdr:rowOff>
        </xdr:from>
        <xdr:to>
          <xdr:col>11</xdr:col>
          <xdr:colOff>466725</xdr:colOff>
          <xdr:row>48</xdr:row>
          <xdr:rowOff>9525</xdr:rowOff>
        </xdr:to>
        <xdr:sp macro="" textlink="">
          <xdr:nvSpPr>
            <xdr:cNvPr id="2076" name="Drop Dow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X53"/>
  <sheetViews>
    <sheetView showGridLines="0" showRowColHeaders="0" tabSelected="1" zoomScaleSheetLayoutView="100" workbookViewId="0">
      <selection activeCell="W19" sqref="W19"/>
    </sheetView>
  </sheetViews>
  <sheetFormatPr defaultRowHeight="15" x14ac:dyDescent="0.25"/>
  <cols>
    <col min="1" max="1" width="2" customWidth="1"/>
    <col min="2" max="2" width="2.7109375" customWidth="1"/>
    <col min="3" max="3" width="3.5703125" customWidth="1"/>
    <col min="4" max="4" width="6.140625" customWidth="1"/>
    <col min="5" max="5" width="4" customWidth="1"/>
    <col min="6" max="7" width="3.7109375" customWidth="1"/>
    <col min="8" max="8" width="4.5703125" customWidth="1"/>
    <col min="9" max="9" width="3.85546875" customWidth="1"/>
    <col min="10" max="10" width="3.140625" customWidth="1"/>
    <col min="11" max="11" width="5.28515625" customWidth="1"/>
    <col min="12" max="12" width="7.5703125" customWidth="1"/>
    <col min="13" max="16" width="5.7109375" customWidth="1"/>
    <col min="17" max="17" width="6.7109375" customWidth="1"/>
    <col min="18" max="20" width="3.7109375" customWidth="1"/>
    <col min="21" max="21" width="2.7109375" customWidth="1"/>
  </cols>
  <sheetData>
    <row r="1" spans="1:21" ht="24.95" customHeight="1" x14ac:dyDescent="0.25">
      <c r="E1" s="122" t="s">
        <v>80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20.100000000000001" customHeight="1" x14ac:dyDescent="0.25">
      <c r="E2" s="77" t="s">
        <v>79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8.1" customHeight="1" x14ac:dyDescent="0.25"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20.100000000000001" customHeight="1" x14ac:dyDescent="0.25">
      <c r="E4" s="78" t="s">
        <v>0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ht="8.1" customHeight="1" x14ac:dyDescent="0.25"/>
    <row r="6" spans="1:21" ht="15.95" customHeight="1" x14ac:dyDescent="0.25">
      <c r="B6" s="93" t="s">
        <v>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1:21" ht="15.95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</row>
    <row r="8" spans="1:21" ht="15.95" customHeight="1" x14ac:dyDescent="0.25">
      <c r="A8" s="24"/>
      <c r="B8" s="14"/>
      <c r="C8" s="82" t="s">
        <v>2</v>
      </c>
      <c r="D8" s="96"/>
      <c r="E8" s="97"/>
      <c r="F8" s="98"/>
      <c r="G8" s="98"/>
      <c r="H8" s="98"/>
      <c r="I8" s="98"/>
      <c r="J8" s="98"/>
      <c r="K8" s="99"/>
      <c r="L8" s="45" t="s">
        <v>3</v>
      </c>
      <c r="M8" s="84"/>
      <c r="N8" s="85"/>
      <c r="O8" s="85"/>
      <c r="P8" s="86"/>
      <c r="Q8" s="45" t="s">
        <v>4</v>
      </c>
      <c r="R8" s="90"/>
      <c r="S8" s="91"/>
      <c r="T8" s="92"/>
      <c r="U8" s="34"/>
    </row>
    <row r="9" spans="1:21" ht="8.1" customHeight="1" x14ac:dyDescent="0.25">
      <c r="A9" s="24"/>
      <c r="B9" s="14"/>
      <c r="C9" s="51"/>
      <c r="D9" s="51"/>
      <c r="E9" s="20"/>
      <c r="F9" s="20"/>
      <c r="G9" s="20"/>
      <c r="H9" s="20"/>
      <c r="I9" s="20"/>
      <c r="J9" s="20"/>
      <c r="K9" s="20"/>
      <c r="L9" s="51"/>
      <c r="M9" s="20"/>
      <c r="N9" s="20"/>
      <c r="O9" s="20"/>
      <c r="P9" s="20"/>
      <c r="Q9" s="51"/>
      <c r="R9" s="20"/>
      <c r="S9" s="20"/>
      <c r="T9" s="20"/>
      <c r="U9" s="17"/>
    </row>
    <row r="10" spans="1:21" ht="15.95" customHeight="1" x14ac:dyDescent="0.25">
      <c r="B10" s="10"/>
      <c r="C10" s="45" t="s">
        <v>5</v>
      </c>
      <c r="D10" s="45"/>
      <c r="E10" s="97"/>
      <c r="F10" s="100"/>
      <c r="G10" s="100"/>
      <c r="H10" s="100"/>
      <c r="I10" s="100"/>
      <c r="J10" s="100"/>
      <c r="K10" s="101"/>
      <c r="L10" s="45" t="s">
        <v>6</v>
      </c>
      <c r="M10" s="87"/>
      <c r="N10" s="88"/>
      <c r="O10" s="88"/>
      <c r="P10" s="89"/>
      <c r="Q10" s="45" t="s">
        <v>7</v>
      </c>
      <c r="R10" s="102"/>
      <c r="S10" s="103"/>
      <c r="T10" s="104"/>
      <c r="U10" s="35"/>
    </row>
    <row r="11" spans="1:21" ht="8.1" customHeight="1" x14ac:dyDescent="0.25">
      <c r="B11" s="14"/>
      <c r="C11" s="51"/>
      <c r="D11" s="5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7"/>
    </row>
    <row r="12" spans="1:21" ht="15.95" customHeight="1" x14ac:dyDescent="0.25">
      <c r="B12" s="10"/>
      <c r="C12" s="45" t="s">
        <v>14</v>
      </c>
      <c r="D12" s="45"/>
      <c r="E12" s="9"/>
      <c r="F12" s="9"/>
      <c r="G12" s="9"/>
      <c r="H12" s="9"/>
      <c r="I12" s="50"/>
      <c r="J12" s="50"/>
      <c r="K12" s="50"/>
      <c r="L12" s="50"/>
      <c r="M12" s="70"/>
      <c r="N12" s="71"/>
      <c r="O12" s="71"/>
      <c r="P12" s="71"/>
      <c r="Q12" s="71"/>
      <c r="R12" s="71"/>
      <c r="S12" s="71"/>
      <c r="T12" s="72"/>
      <c r="U12" s="36"/>
    </row>
    <row r="13" spans="1:21" x14ac:dyDescent="0.25">
      <c r="B13" s="126"/>
      <c r="C13" s="127"/>
      <c r="D13" s="127"/>
      <c r="E13" s="127"/>
      <c r="F13" s="127"/>
      <c r="G13" s="127"/>
      <c r="H13" s="127"/>
      <c r="I13" s="127"/>
      <c r="J13" s="6"/>
      <c r="K13" s="6"/>
      <c r="L13" s="127"/>
      <c r="M13" s="127"/>
      <c r="N13" s="127"/>
      <c r="O13" s="127"/>
      <c r="P13" s="127"/>
      <c r="Q13" s="7"/>
      <c r="R13" s="6"/>
      <c r="S13" s="7"/>
      <c r="T13" s="7"/>
      <c r="U13" s="8"/>
    </row>
    <row r="14" spans="1:21" ht="8.1" customHeight="1" x14ac:dyDescent="0.25"/>
    <row r="15" spans="1:21" ht="15.95" customHeight="1" x14ac:dyDescent="0.25">
      <c r="B15" s="93" t="s">
        <v>81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5"/>
    </row>
    <row r="16" spans="1:21" ht="8.1" customHeight="1" x14ac:dyDescent="0.25">
      <c r="B16" s="1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7"/>
    </row>
    <row r="17" spans="2:21" s="61" customFormat="1" ht="24.95" customHeight="1" x14ac:dyDescent="0.25">
      <c r="B17" s="10"/>
      <c r="C17" s="9" t="s">
        <v>9</v>
      </c>
      <c r="D17" s="59"/>
      <c r="E17" s="131"/>
      <c r="F17" s="131"/>
      <c r="G17" s="131"/>
      <c r="H17" s="131"/>
      <c r="I17" s="12"/>
      <c r="J17" s="9"/>
      <c r="K17" s="45"/>
      <c r="L17" s="45" t="s">
        <v>68</v>
      </c>
      <c r="M17" s="59"/>
      <c r="N17" s="59"/>
      <c r="O17" s="45" t="s">
        <v>111</v>
      </c>
      <c r="P17" s="9"/>
      <c r="Q17" s="123"/>
      <c r="R17" s="124"/>
      <c r="S17" s="124"/>
      <c r="T17" s="125"/>
      <c r="U17" s="60"/>
    </row>
    <row r="18" spans="2:21" ht="8.1" customHeight="1" x14ac:dyDescent="0.25">
      <c r="B18" s="14"/>
      <c r="C18" s="25"/>
      <c r="D18" s="20"/>
      <c r="E18" s="46"/>
      <c r="F18" s="46"/>
      <c r="G18" s="46"/>
      <c r="H18" s="46"/>
      <c r="I18" s="48"/>
      <c r="J18" s="21"/>
      <c r="K18" s="47"/>
      <c r="L18" s="16"/>
      <c r="M18" s="16"/>
      <c r="N18" s="16"/>
      <c r="O18" s="47"/>
      <c r="P18" s="47"/>
      <c r="Q18" s="56"/>
      <c r="R18" s="55"/>
      <c r="S18" s="55"/>
      <c r="T18" s="55"/>
      <c r="U18" s="31"/>
    </row>
    <row r="19" spans="2:21" ht="15.95" customHeight="1" x14ac:dyDescent="0.25">
      <c r="B19" s="79" t="s">
        <v>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/>
    </row>
    <row r="20" spans="2:21" ht="8.1" customHeight="1" x14ac:dyDescent="0.25"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7"/>
    </row>
    <row r="21" spans="2:21" s="66" customFormat="1" ht="15.95" customHeight="1" x14ac:dyDescent="0.25">
      <c r="B21" s="65"/>
      <c r="C21" s="64"/>
      <c r="D21" s="45" t="s">
        <v>15</v>
      </c>
      <c r="E21" s="64"/>
      <c r="F21" s="64"/>
      <c r="G21" s="64"/>
      <c r="H21" s="64"/>
      <c r="I21" s="64"/>
      <c r="J21" s="64"/>
      <c r="K21" s="82" t="s">
        <v>20</v>
      </c>
      <c r="L21" s="82"/>
      <c r="M21" s="82"/>
      <c r="N21" s="82"/>
      <c r="O21" s="64"/>
      <c r="P21" s="82" t="s">
        <v>78</v>
      </c>
      <c r="Q21" s="82"/>
      <c r="R21" s="82"/>
      <c r="S21" s="82"/>
      <c r="T21" s="82"/>
      <c r="U21" s="36"/>
    </row>
    <row r="22" spans="2:21" s="68" customFormat="1" ht="15.95" customHeight="1" x14ac:dyDescent="0.25">
      <c r="B22" s="67"/>
      <c r="C22" s="63"/>
      <c r="D22" s="73" t="s">
        <v>72</v>
      </c>
      <c r="E22" s="73"/>
      <c r="F22" s="73"/>
      <c r="G22" s="73"/>
      <c r="H22" s="73"/>
      <c r="I22" s="73"/>
      <c r="J22" s="63"/>
      <c r="K22" s="73" t="s">
        <v>30</v>
      </c>
      <c r="L22" s="73"/>
      <c r="M22" s="73"/>
      <c r="N22" s="73"/>
      <c r="O22" s="63"/>
      <c r="P22" s="73" t="s">
        <v>69</v>
      </c>
      <c r="Q22" s="73"/>
      <c r="R22" s="73"/>
      <c r="S22" s="73"/>
      <c r="T22" s="73"/>
      <c r="U22" s="62"/>
    </row>
    <row r="23" spans="2:21" s="66" customFormat="1" ht="15.95" customHeight="1" x14ac:dyDescent="0.25">
      <c r="B23" s="65"/>
      <c r="C23" s="64"/>
      <c r="D23" s="69" t="s">
        <v>117</v>
      </c>
      <c r="E23" s="64"/>
      <c r="F23" s="64"/>
      <c r="G23" s="64"/>
      <c r="H23" s="64"/>
      <c r="I23" s="64"/>
      <c r="J23" s="64"/>
      <c r="K23" s="82" t="s">
        <v>21</v>
      </c>
      <c r="L23" s="82"/>
      <c r="M23" s="82"/>
      <c r="N23" s="82"/>
      <c r="O23" s="64"/>
      <c r="P23" s="82" t="s">
        <v>112</v>
      </c>
      <c r="Q23" s="82"/>
      <c r="R23" s="82"/>
      <c r="S23" s="82"/>
      <c r="T23" s="82"/>
      <c r="U23" s="36"/>
    </row>
    <row r="24" spans="2:21" s="68" customFormat="1" ht="15.95" customHeight="1" x14ac:dyDescent="0.25">
      <c r="B24" s="67"/>
      <c r="C24" s="63"/>
      <c r="D24" s="73" t="s">
        <v>29</v>
      </c>
      <c r="E24" s="73"/>
      <c r="F24" s="73"/>
      <c r="G24" s="73"/>
      <c r="H24" s="73"/>
      <c r="I24" s="73"/>
      <c r="J24" s="63"/>
      <c r="K24" s="73" t="s">
        <v>114</v>
      </c>
      <c r="L24" s="73"/>
      <c r="M24" s="73"/>
      <c r="N24" s="73"/>
      <c r="O24" s="63"/>
      <c r="P24" s="73" t="s">
        <v>113</v>
      </c>
      <c r="Q24" s="73"/>
      <c r="R24" s="73"/>
      <c r="S24" s="73"/>
      <c r="T24" s="73"/>
      <c r="U24" s="83"/>
    </row>
    <row r="25" spans="2:21" s="66" customFormat="1" ht="15.95" customHeight="1" x14ac:dyDescent="0.25">
      <c r="B25" s="65"/>
      <c r="C25" s="64"/>
      <c r="D25" s="82" t="s">
        <v>17</v>
      </c>
      <c r="E25" s="82"/>
      <c r="F25" s="82"/>
      <c r="G25" s="82"/>
      <c r="H25" s="82"/>
      <c r="I25" s="64"/>
      <c r="J25" s="64"/>
      <c r="K25" s="82" t="s">
        <v>22</v>
      </c>
      <c r="L25" s="82"/>
      <c r="M25" s="82"/>
      <c r="N25" s="82"/>
      <c r="O25" s="64"/>
      <c r="P25" s="82" t="s">
        <v>26</v>
      </c>
      <c r="Q25" s="82"/>
      <c r="R25" s="82"/>
      <c r="S25" s="82"/>
      <c r="T25" s="64"/>
      <c r="U25" s="36"/>
    </row>
    <row r="26" spans="2:21" s="68" customFormat="1" ht="15.95" customHeight="1" x14ac:dyDescent="0.25">
      <c r="B26" s="67"/>
      <c r="C26" s="63"/>
      <c r="D26" s="73" t="s">
        <v>73</v>
      </c>
      <c r="E26" s="73"/>
      <c r="F26" s="73"/>
      <c r="G26" s="73"/>
      <c r="H26" s="73"/>
      <c r="I26" s="73"/>
      <c r="J26" s="63"/>
      <c r="K26" s="73" t="s">
        <v>31</v>
      </c>
      <c r="L26" s="73"/>
      <c r="M26" s="73"/>
      <c r="N26" s="73"/>
      <c r="O26" s="63"/>
      <c r="P26" s="73" t="s">
        <v>77</v>
      </c>
      <c r="Q26" s="73"/>
      <c r="R26" s="73"/>
      <c r="S26" s="73"/>
      <c r="T26" s="73"/>
      <c r="U26" s="34"/>
    </row>
    <row r="27" spans="2:21" s="66" customFormat="1" ht="15.95" customHeight="1" x14ac:dyDescent="0.25">
      <c r="B27" s="65"/>
      <c r="C27" s="64"/>
      <c r="D27" s="82" t="s">
        <v>71</v>
      </c>
      <c r="E27" s="82"/>
      <c r="F27" s="82"/>
      <c r="G27" s="82"/>
      <c r="H27" s="82"/>
      <c r="I27" s="64"/>
      <c r="J27" s="64"/>
      <c r="K27" s="82" t="s">
        <v>23</v>
      </c>
      <c r="L27" s="82"/>
      <c r="M27" s="82"/>
      <c r="N27" s="82"/>
      <c r="O27" s="64"/>
      <c r="P27" s="82" t="s">
        <v>27</v>
      </c>
      <c r="Q27" s="82"/>
      <c r="R27" s="82"/>
      <c r="S27" s="82"/>
      <c r="T27" s="82"/>
      <c r="U27" s="36"/>
    </row>
    <row r="28" spans="2:21" s="68" customFormat="1" ht="15.95" customHeight="1" x14ac:dyDescent="0.25">
      <c r="B28" s="67"/>
      <c r="C28" s="63"/>
      <c r="D28" s="73" t="s">
        <v>74</v>
      </c>
      <c r="E28" s="73"/>
      <c r="F28" s="73"/>
      <c r="G28" s="73"/>
      <c r="H28" s="73"/>
      <c r="I28" s="73"/>
      <c r="J28" s="63"/>
      <c r="K28" s="73" t="s">
        <v>76</v>
      </c>
      <c r="L28" s="73"/>
      <c r="M28" s="73"/>
      <c r="N28" s="73"/>
      <c r="O28" s="63"/>
      <c r="P28" s="73" t="s">
        <v>32</v>
      </c>
      <c r="Q28" s="73"/>
      <c r="R28" s="73"/>
      <c r="S28" s="73"/>
      <c r="T28" s="63"/>
      <c r="U28" s="34"/>
    </row>
    <row r="29" spans="2:21" s="66" customFormat="1" ht="15.95" customHeight="1" x14ac:dyDescent="0.25">
      <c r="B29" s="65"/>
      <c r="C29" s="64"/>
      <c r="D29" s="82" t="s">
        <v>19</v>
      </c>
      <c r="E29" s="82"/>
      <c r="F29" s="82"/>
      <c r="G29" s="82"/>
      <c r="H29" s="82"/>
      <c r="I29" s="64"/>
      <c r="J29" s="64"/>
      <c r="K29" s="82" t="s">
        <v>24</v>
      </c>
      <c r="L29" s="82"/>
      <c r="M29" s="82"/>
      <c r="N29" s="82"/>
      <c r="O29" s="64"/>
      <c r="P29" s="82" t="s">
        <v>28</v>
      </c>
      <c r="Q29" s="82"/>
      <c r="R29" s="82"/>
      <c r="S29" s="82"/>
      <c r="T29" s="64"/>
      <c r="U29" s="36"/>
    </row>
    <row r="30" spans="2:21" s="68" customFormat="1" ht="24.95" customHeight="1" x14ac:dyDescent="0.25">
      <c r="B30" s="67"/>
      <c r="C30" s="63"/>
      <c r="D30" s="73" t="s">
        <v>70</v>
      </c>
      <c r="E30" s="73"/>
      <c r="F30" s="73"/>
      <c r="G30" s="73"/>
      <c r="H30" s="73"/>
      <c r="I30" s="73"/>
      <c r="J30" s="63"/>
      <c r="K30" s="73" t="s">
        <v>75</v>
      </c>
      <c r="L30" s="73"/>
      <c r="M30" s="73"/>
      <c r="N30" s="73"/>
      <c r="O30" s="63"/>
      <c r="P30" s="52" t="s">
        <v>33</v>
      </c>
      <c r="Q30" s="128"/>
      <c r="R30" s="129"/>
      <c r="S30" s="129"/>
      <c r="T30" s="130"/>
      <c r="U30" s="62"/>
    </row>
    <row r="31" spans="2:21" ht="15.95" customHeight="1" x14ac:dyDescent="0.25">
      <c r="B31" s="15"/>
      <c r="C31" s="22"/>
      <c r="D31" s="33"/>
      <c r="E31" s="33"/>
      <c r="F31" s="33"/>
      <c r="G31" s="33"/>
      <c r="H31" s="33"/>
      <c r="I31" s="22"/>
      <c r="J31" s="22"/>
      <c r="K31" s="33"/>
      <c r="L31" s="33"/>
      <c r="M31" s="33"/>
      <c r="N31" s="33"/>
      <c r="O31" s="22"/>
      <c r="P31" s="23"/>
      <c r="Q31" s="33"/>
      <c r="R31" s="33"/>
      <c r="S31" s="33"/>
      <c r="T31" s="33"/>
      <c r="U31" s="32"/>
    </row>
    <row r="32" spans="2:21" ht="8.1" customHeight="1" x14ac:dyDescent="0.25"/>
    <row r="33" spans="2:24" ht="15.95" customHeight="1" x14ac:dyDescent="0.25">
      <c r="B33" s="111" t="s">
        <v>115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3"/>
    </row>
    <row r="34" spans="2:24" ht="15.95" customHeight="1" x14ac:dyDescent="0.25"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</row>
    <row r="35" spans="2:24" ht="15.95" customHeight="1" x14ac:dyDescent="0.25"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</row>
    <row r="36" spans="2:24" ht="15.95" customHeight="1" x14ac:dyDescent="0.25"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</row>
    <row r="37" spans="2:24" ht="15.95" customHeight="1" x14ac:dyDescent="0.25"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</row>
    <row r="38" spans="2:24" ht="15.95" customHeight="1" x14ac:dyDescent="0.25"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9"/>
    </row>
    <row r="39" spans="2:24" ht="8.1" customHeight="1" x14ac:dyDescent="0.25"/>
    <row r="40" spans="2:24" ht="15.95" customHeight="1" x14ac:dyDescent="0.25">
      <c r="B40" s="111" t="s">
        <v>11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3"/>
    </row>
    <row r="41" spans="2:24" ht="15.95" customHeight="1" x14ac:dyDescent="0.25"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6"/>
    </row>
    <row r="42" spans="2:24" ht="15.95" customHeight="1" x14ac:dyDescent="0.25"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6"/>
      <c r="X42" s="43"/>
    </row>
    <row r="43" spans="2:24" ht="15.95" customHeight="1" x14ac:dyDescent="0.25"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6"/>
    </row>
    <row r="44" spans="2:24" ht="15.95" customHeight="1" x14ac:dyDescent="0.25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9"/>
    </row>
    <row r="45" spans="2:24" ht="8.1" customHeight="1" x14ac:dyDescent="0.25"/>
    <row r="46" spans="2:24" ht="15.95" customHeight="1" x14ac:dyDescent="0.25">
      <c r="B46" s="111" t="s">
        <v>34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3"/>
    </row>
    <row r="47" spans="2:24" ht="15.95" customHeight="1" x14ac:dyDescent="0.25">
      <c r="B47" s="26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27"/>
    </row>
    <row r="48" spans="2:24" ht="15.95" customHeight="1" x14ac:dyDescent="0.25">
      <c r="B48" s="14"/>
      <c r="C48" s="21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 t="s">
        <v>12</v>
      </c>
      <c r="N48" s="47"/>
      <c r="O48" s="21"/>
      <c r="P48" s="50"/>
      <c r="Q48" s="50"/>
      <c r="R48" s="74"/>
      <c r="S48" s="75"/>
      <c r="T48" s="76"/>
      <c r="U48" s="17"/>
    </row>
    <row r="49" spans="2:21" ht="8.1" customHeight="1" x14ac:dyDescent="0.25">
      <c r="B49" s="14"/>
      <c r="C49" s="47"/>
      <c r="D49" s="47"/>
      <c r="E49" s="47"/>
      <c r="F49" s="47"/>
      <c r="G49" s="48"/>
      <c r="H49" s="48"/>
      <c r="I49" s="48"/>
      <c r="J49" s="48"/>
      <c r="K49" s="48"/>
      <c r="L49" s="47"/>
      <c r="M49" s="47"/>
      <c r="N49" s="47"/>
      <c r="O49" s="47"/>
      <c r="P49" s="46"/>
      <c r="Q49" s="46"/>
      <c r="R49" s="46"/>
      <c r="S49" s="46"/>
      <c r="T49" s="20"/>
      <c r="U49" s="17"/>
    </row>
    <row r="50" spans="2:21" ht="15.95" customHeight="1" x14ac:dyDescent="0.25">
      <c r="B50" s="14"/>
      <c r="C50" s="21" t="s">
        <v>41</v>
      </c>
      <c r="D50" s="21"/>
      <c r="E50" s="21"/>
      <c r="F50" s="21"/>
      <c r="G50" s="53"/>
      <c r="H50" s="53"/>
      <c r="I50" s="108"/>
      <c r="J50" s="109"/>
      <c r="K50" s="110"/>
      <c r="L50" s="21"/>
      <c r="M50" s="21" t="s">
        <v>35</v>
      </c>
      <c r="N50" s="53"/>
      <c r="O50" s="53"/>
      <c r="P50" s="53"/>
      <c r="Q50" s="120"/>
      <c r="R50" s="121"/>
      <c r="S50" s="16"/>
      <c r="T50" s="20"/>
      <c r="U50" s="17"/>
    </row>
    <row r="51" spans="2:21" ht="8.1" customHeight="1" x14ac:dyDescent="0.25">
      <c r="B51" s="14"/>
      <c r="C51" s="47"/>
      <c r="D51" s="47"/>
      <c r="E51" s="47"/>
      <c r="F51" s="47"/>
      <c r="G51" s="46"/>
      <c r="H51" s="46"/>
      <c r="I51" s="46"/>
      <c r="J51" s="46"/>
      <c r="K51" s="46"/>
      <c r="L51" s="47"/>
      <c r="M51" s="47"/>
      <c r="N51" s="46"/>
      <c r="O51" s="46"/>
      <c r="P51" s="46"/>
      <c r="Q51" s="16"/>
      <c r="R51" s="16"/>
      <c r="S51" s="16"/>
      <c r="T51" s="20"/>
      <c r="U51" s="17"/>
    </row>
    <row r="52" spans="2:21" ht="15.95" customHeight="1" x14ac:dyDescent="0.25">
      <c r="B52" s="14"/>
      <c r="C52" s="21" t="s">
        <v>13</v>
      </c>
      <c r="D52" s="21"/>
      <c r="E52" s="21"/>
      <c r="F52" s="21"/>
      <c r="G52" s="54"/>
      <c r="H52" s="54"/>
      <c r="I52" s="105"/>
      <c r="J52" s="106"/>
      <c r="K52" s="107"/>
      <c r="L52" s="21"/>
      <c r="M52" s="21" t="s">
        <v>51</v>
      </c>
      <c r="N52" s="53"/>
      <c r="O52" s="53"/>
      <c r="P52" s="53"/>
      <c r="Q52" s="120"/>
      <c r="R52" s="121"/>
      <c r="S52" s="16"/>
      <c r="T52" s="20"/>
      <c r="U52" s="17"/>
    </row>
    <row r="53" spans="2:21" ht="15.95" customHeight="1" x14ac:dyDescent="0.25">
      <c r="B53" s="15"/>
      <c r="C53" s="28"/>
      <c r="D53" s="28"/>
      <c r="E53" s="28"/>
      <c r="F53" s="28"/>
      <c r="G53" s="29"/>
      <c r="H53" s="29"/>
      <c r="I53" s="29"/>
      <c r="J53" s="29"/>
      <c r="K53" s="29"/>
      <c r="L53" s="28"/>
      <c r="M53" s="28"/>
      <c r="N53" s="30"/>
      <c r="O53" s="30"/>
      <c r="P53" s="30"/>
      <c r="Q53" s="18"/>
      <c r="R53" s="18"/>
      <c r="S53" s="18"/>
      <c r="T53" s="22"/>
      <c r="U53" s="19"/>
    </row>
  </sheetData>
  <sheetProtection password="8A5F" sheet="1" objects="1" scenarios="1"/>
  <protectedRanges>
    <protectedRange sqref="I12 E8:E11 M8:M11 R8:R11" name="Intervalo1_2"/>
  </protectedRanges>
  <mergeCells count="56">
    <mergeCell ref="E1:U1"/>
    <mergeCell ref="Q17:T17"/>
    <mergeCell ref="B13:I13"/>
    <mergeCell ref="L13:P13"/>
    <mergeCell ref="Q30:T30"/>
    <mergeCell ref="E17:H17"/>
    <mergeCell ref="B15:U15"/>
    <mergeCell ref="K29:N29"/>
    <mergeCell ref="P25:S25"/>
    <mergeCell ref="P29:S29"/>
    <mergeCell ref="K24:N24"/>
    <mergeCell ref="K21:N21"/>
    <mergeCell ref="K23:N23"/>
    <mergeCell ref="K28:N28"/>
    <mergeCell ref="P28:S28"/>
    <mergeCell ref="P21:T21"/>
    <mergeCell ref="I52:K52"/>
    <mergeCell ref="I50:K50"/>
    <mergeCell ref="K22:N22"/>
    <mergeCell ref="K30:N30"/>
    <mergeCell ref="B33:U33"/>
    <mergeCell ref="B40:U40"/>
    <mergeCell ref="B34:U38"/>
    <mergeCell ref="B41:U44"/>
    <mergeCell ref="B46:U46"/>
    <mergeCell ref="Q50:R50"/>
    <mergeCell ref="Q52:R52"/>
    <mergeCell ref="D24:I24"/>
    <mergeCell ref="D22:I22"/>
    <mergeCell ref="D26:I26"/>
    <mergeCell ref="D28:I28"/>
    <mergeCell ref="D30:I30"/>
    <mergeCell ref="R10:T10"/>
    <mergeCell ref="P26:T26"/>
    <mergeCell ref="D25:H25"/>
    <mergeCell ref="D27:H27"/>
    <mergeCell ref="D29:H29"/>
    <mergeCell ref="K25:N25"/>
    <mergeCell ref="K27:N27"/>
    <mergeCell ref="K26:N26"/>
    <mergeCell ref="M12:T12"/>
    <mergeCell ref="P22:T22"/>
    <mergeCell ref="R48:T48"/>
    <mergeCell ref="E2:U2"/>
    <mergeCell ref="E4:U4"/>
    <mergeCell ref="B19:U19"/>
    <mergeCell ref="P27:T27"/>
    <mergeCell ref="P23:T23"/>
    <mergeCell ref="P24:U24"/>
    <mergeCell ref="M8:P8"/>
    <mergeCell ref="M10:P10"/>
    <mergeCell ref="R8:T8"/>
    <mergeCell ref="B6:U6"/>
    <mergeCell ref="C8:D8"/>
    <mergeCell ref="E8:K8"/>
    <mergeCell ref="E10:K10"/>
  </mergeCells>
  <printOptions horizontalCentered="1" verticalCentered="1"/>
  <pageMargins left="0.39370078740157483" right="0.39370078740157483" top="0.39370078740157483" bottom="0.39370078740157483" header="0" footer="0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 altText="_x000a_">
                <anchor moveWithCells="1">
                  <from>
                    <xdr:col>2</xdr:col>
                    <xdr:colOff>57150</xdr:colOff>
                    <xdr:row>19</xdr:row>
                    <xdr:rowOff>171450</xdr:rowOff>
                  </from>
                  <to>
                    <xdr:col>3</xdr:col>
                    <xdr:colOff>123825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21</xdr:row>
                    <xdr:rowOff>171450</xdr:rowOff>
                  </from>
                  <to>
                    <xdr:col>3</xdr:col>
                    <xdr:colOff>114300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57150</xdr:colOff>
                    <xdr:row>23</xdr:row>
                    <xdr:rowOff>180975</xdr:rowOff>
                  </from>
                  <to>
                    <xdr:col>3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66675</xdr:colOff>
                    <xdr:row>25</xdr:row>
                    <xdr:rowOff>180975</xdr:rowOff>
                  </from>
                  <to>
                    <xdr:col>3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171450</xdr:rowOff>
                  </from>
                  <to>
                    <xdr:col>3</xdr:col>
                    <xdr:colOff>142875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171450</xdr:rowOff>
                  </from>
                  <to>
                    <xdr:col>10</xdr:col>
                    <xdr:colOff>133350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180975</xdr:rowOff>
                  </from>
                  <to>
                    <xdr:col>10</xdr:col>
                    <xdr:colOff>133350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9</xdr:col>
                    <xdr:colOff>47625</xdr:colOff>
                    <xdr:row>23</xdr:row>
                    <xdr:rowOff>180975</xdr:rowOff>
                  </from>
                  <to>
                    <xdr:col>10</xdr:col>
                    <xdr:colOff>142875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9</xdr:col>
                    <xdr:colOff>47625</xdr:colOff>
                    <xdr:row>25</xdr:row>
                    <xdr:rowOff>180975</xdr:rowOff>
                  </from>
                  <to>
                    <xdr:col>10</xdr:col>
                    <xdr:colOff>142875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180975</xdr:rowOff>
                  </from>
                  <to>
                    <xdr:col>10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14</xdr:col>
                    <xdr:colOff>209550</xdr:colOff>
                    <xdr:row>20</xdr:row>
                    <xdr:rowOff>0</xdr:rowOff>
                  </from>
                  <to>
                    <xdr:col>15</xdr:col>
                    <xdr:colOff>133350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defaultSize="0" autoFill="0" autoLine="0" autoPict="0">
                <anchor moveWithCells="1">
                  <from>
                    <xdr:col>14</xdr:col>
                    <xdr:colOff>200025</xdr:colOff>
                    <xdr:row>22</xdr:row>
                    <xdr:rowOff>0</xdr:rowOff>
                  </from>
                  <to>
                    <xdr:col>15</xdr:col>
                    <xdr:colOff>123825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14</xdr:col>
                    <xdr:colOff>200025</xdr:colOff>
                    <xdr:row>23</xdr:row>
                    <xdr:rowOff>180975</xdr:rowOff>
                  </from>
                  <to>
                    <xdr:col>15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14</xdr:col>
                    <xdr:colOff>200025</xdr:colOff>
                    <xdr:row>25</xdr:row>
                    <xdr:rowOff>180975</xdr:rowOff>
                  </from>
                  <to>
                    <xdr:col>15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14</xdr:col>
                    <xdr:colOff>209550</xdr:colOff>
                    <xdr:row>27</xdr:row>
                    <xdr:rowOff>180975</xdr:rowOff>
                  </from>
                  <to>
                    <xdr:col>15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9" name="Drop Down 25">
              <controlPr defaultSize="0" autoLine="0" autoPict="0">
                <anchor moveWithCells="1">
                  <from>
                    <xdr:col>4</xdr:col>
                    <xdr:colOff>28575</xdr:colOff>
                    <xdr:row>16</xdr:row>
                    <xdr:rowOff>47625</xdr:rowOff>
                  </from>
                  <to>
                    <xdr:col>10</xdr:col>
                    <xdr:colOff>323850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0" name="Drop Down 26">
              <controlPr defaultSize="0" autoLine="0" autoPict="0">
                <anchor moveWithCells="1">
                  <from>
                    <xdr:col>12</xdr:col>
                    <xdr:colOff>47625</xdr:colOff>
                    <xdr:row>16</xdr:row>
                    <xdr:rowOff>57150</xdr:rowOff>
                  </from>
                  <to>
                    <xdr:col>14</xdr:col>
                    <xdr:colOff>133350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1" name="Drop Down 28">
              <controlPr defaultSize="0" autoLine="0" autoPict="0">
                <anchor moveWithCells="1">
                  <from>
                    <xdr:col>8</xdr:col>
                    <xdr:colOff>161925</xdr:colOff>
                    <xdr:row>47</xdr:row>
                    <xdr:rowOff>9525</xdr:rowOff>
                  </from>
                  <to>
                    <xdr:col>11</xdr:col>
                    <xdr:colOff>466725</xdr:colOff>
                    <xdr:row>48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L83"/>
  <sheetViews>
    <sheetView topLeftCell="A34" workbookViewId="0">
      <selection activeCell="E54" sqref="E54"/>
    </sheetView>
  </sheetViews>
  <sheetFormatPr defaultRowHeight="15" x14ac:dyDescent="0.25"/>
  <cols>
    <col min="1" max="1" width="31.140625" bestFit="1" customWidth="1"/>
    <col min="2" max="2" width="19" bestFit="1" customWidth="1"/>
    <col min="3" max="3" width="28.140625" bestFit="1" customWidth="1"/>
    <col min="4" max="4" width="21.85546875" bestFit="1" customWidth="1"/>
    <col min="5" max="5" width="31.28515625" bestFit="1" customWidth="1"/>
    <col min="6" max="6" width="9.7109375" bestFit="1" customWidth="1"/>
    <col min="7" max="7" width="8" bestFit="1" customWidth="1"/>
    <col min="8" max="8" width="22.140625" bestFit="1" customWidth="1"/>
    <col min="9" max="9" width="26.140625" bestFit="1" customWidth="1"/>
    <col min="10" max="10" width="11.140625" bestFit="1" customWidth="1"/>
    <col min="11" max="11" width="8.5703125" bestFit="1" customWidth="1"/>
    <col min="12" max="12" width="11.85546875" bestFit="1" customWidth="1"/>
  </cols>
  <sheetData>
    <row r="1" spans="1:12" x14ac:dyDescent="0.25">
      <c r="A1" s="1" t="s">
        <v>36</v>
      </c>
      <c r="B1" s="1" t="s">
        <v>37</v>
      </c>
      <c r="C1" s="3" t="s">
        <v>38</v>
      </c>
      <c r="D1" s="44" t="s">
        <v>53</v>
      </c>
      <c r="E1" s="44" t="s">
        <v>54</v>
      </c>
      <c r="F1" s="44" t="s">
        <v>55</v>
      </c>
      <c r="G1" s="44" t="s">
        <v>56</v>
      </c>
      <c r="H1" s="5" t="s">
        <v>39</v>
      </c>
      <c r="I1" s="5" t="s">
        <v>40</v>
      </c>
      <c r="J1" s="39" t="s">
        <v>46</v>
      </c>
      <c r="K1" s="39" t="s">
        <v>49</v>
      </c>
      <c r="L1" s="39" t="s">
        <v>50</v>
      </c>
    </row>
    <row r="2" spans="1:12" x14ac:dyDescent="0.25">
      <c r="A2" s="2" t="s">
        <v>15</v>
      </c>
      <c r="B2" s="42" t="b">
        <v>0</v>
      </c>
      <c r="C2" s="2">
        <f>IF(B2=TRUE,1,0)</f>
        <v>0</v>
      </c>
      <c r="D2">
        <f>formulario!E8</f>
        <v>0</v>
      </c>
      <c r="E2">
        <f>formulario!M8</f>
        <v>0</v>
      </c>
      <c r="F2">
        <f>formulario!R8</f>
        <v>0</v>
      </c>
      <c r="G2">
        <f>formulario!R10</f>
        <v>0</v>
      </c>
      <c r="H2">
        <f>formulario!E10</f>
        <v>0</v>
      </c>
      <c r="I2">
        <f>formulario!Q17</f>
        <v>0</v>
      </c>
      <c r="J2">
        <f>C57</f>
        <v>0</v>
      </c>
      <c r="K2">
        <f>C76</f>
        <v>0</v>
      </c>
      <c r="L2">
        <f>formulario!I52</f>
        <v>0</v>
      </c>
    </row>
    <row r="3" spans="1:12" x14ac:dyDescent="0.25">
      <c r="A3" s="2" t="s">
        <v>16</v>
      </c>
      <c r="B3" s="42" t="b">
        <v>0</v>
      </c>
      <c r="C3" s="2">
        <f t="shared" ref="C3:C15" si="0">IF(B3=TRUE,1,0)</f>
        <v>0</v>
      </c>
    </row>
    <row r="4" spans="1:12" x14ac:dyDescent="0.25">
      <c r="A4" s="2" t="s">
        <v>17</v>
      </c>
      <c r="B4" s="2" t="b">
        <v>0</v>
      </c>
      <c r="C4" s="2">
        <f t="shared" si="0"/>
        <v>0</v>
      </c>
    </row>
    <row r="5" spans="1:12" x14ac:dyDescent="0.25">
      <c r="A5" s="2" t="s">
        <v>18</v>
      </c>
      <c r="B5" s="2" t="b">
        <v>0</v>
      </c>
      <c r="C5" s="2">
        <f t="shared" si="0"/>
        <v>0</v>
      </c>
      <c r="E5" s="4"/>
    </row>
    <row r="6" spans="1:12" x14ac:dyDescent="0.25">
      <c r="A6" s="2" t="s">
        <v>19</v>
      </c>
      <c r="B6" s="2" t="b">
        <v>0</v>
      </c>
      <c r="C6" s="2">
        <f t="shared" si="0"/>
        <v>0</v>
      </c>
    </row>
    <row r="7" spans="1:12" x14ac:dyDescent="0.25">
      <c r="A7" s="2" t="s">
        <v>20</v>
      </c>
      <c r="B7" s="2" t="b">
        <v>0</v>
      </c>
      <c r="C7" s="2">
        <f t="shared" si="0"/>
        <v>0</v>
      </c>
    </row>
    <row r="8" spans="1:12" x14ac:dyDescent="0.25">
      <c r="A8" s="2" t="s">
        <v>21</v>
      </c>
      <c r="B8" s="2" t="b">
        <v>0</v>
      </c>
      <c r="C8" s="2">
        <f t="shared" si="0"/>
        <v>0</v>
      </c>
    </row>
    <row r="9" spans="1:12" x14ac:dyDescent="0.25">
      <c r="A9" s="2" t="s">
        <v>22</v>
      </c>
      <c r="B9" s="2" t="b">
        <v>0</v>
      </c>
      <c r="C9" s="2">
        <f t="shared" si="0"/>
        <v>0</v>
      </c>
    </row>
    <row r="10" spans="1:12" x14ac:dyDescent="0.25">
      <c r="A10" s="2" t="s">
        <v>23</v>
      </c>
      <c r="B10" s="2" t="b">
        <v>0</v>
      </c>
      <c r="C10" s="2">
        <f t="shared" si="0"/>
        <v>0</v>
      </c>
    </row>
    <row r="11" spans="1:12" x14ac:dyDescent="0.25">
      <c r="A11" s="2" t="s">
        <v>24</v>
      </c>
      <c r="B11" s="2" t="b">
        <v>0</v>
      </c>
      <c r="C11" s="2">
        <f t="shared" si="0"/>
        <v>0</v>
      </c>
    </row>
    <row r="12" spans="1:12" x14ac:dyDescent="0.25">
      <c r="A12" s="2" t="s">
        <v>25</v>
      </c>
      <c r="B12" s="2" t="b">
        <v>0</v>
      </c>
      <c r="C12" s="2">
        <f t="shared" si="0"/>
        <v>0</v>
      </c>
    </row>
    <row r="13" spans="1:12" x14ac:dyDescent="0.25">
      <c r="A13" s="2" t="s">
        <v>10</v>
      </c>
      <c r="B13" s="2" t="b">
        <v>0</v>
      </c>
      <c r="C13" s="2">
        <f t="shared" si="0"/>
        <v>0</v>
      </c>
    </row>
    <row r="14" spans="1:12" x14ac:dyDescent="0.25">
      <c r="A14" s="2" t="s">
        <v>26</v>
      </c>
      <c r="B14" s="2" t="b">
        <v>0</v>
      </c>
      <c r="C14" s="2">
        <f t="shared" si="0"/>
        <v>0</v>
      </c>
    </row>
    <row r="15" spans="1:12" x14ac:dyDescent="0.25">
      <c r="A15" s="2" t="s">
        <v>27</v>
      </c>
      <c r="B15" s="2" t="b">
        <v>0</v>
      </c>
      <c r="C15" s="2">
        <f t="shared" si="0"/>
        <v>0</v>
      </c>
    </row>
    <row r="16" spans="1:12" x14ac:dyDescent="0.25">
      <c r="A16" s="2" t="s">
        <v>28</v>
      </c>
      <c r="B16" s="2" t="b">
        <v>0</v>
      </c>
      <c r="C16" s="2">
        <f>IF(B16=TRUE,1,0)</f>
        <v>0</v>
      </c>
    </row>
    <row r="23" spans="1:5" x14ac:dyDescent="0.25">
      <c r="A23" s="40" t="s">
        <v>42</v>
      </c>
      <c r="B23" s="41" t="s">
        <v>43</v>
      </c>
      <c r="C23" s="41" t="s">
        <v>44</v>
      </c>
      <c r="D23" s="132" t="s">
        <v>45</v>
      </c>
      <c r="E23" s="133"/>
    </row>
    <row r="24" spans="1:5" x14ac:dyDescent="0.25">
      <c r="A24" s="37"/>
      <c r="B24" s="24">
        <v>1</v>
      </c>
      <c r="C24" s="24">
        <f>VLOOKUP(B24,D24:E55,2,FALSE)</f>
        <v>0</v>
      </c>
      <c r="D24">
        <v>1</v>
      </c>
      <c r="E24" s="38"/>
    </row>
    <row r="25" spans="1:5" x14ac:dyDescent="0.25">
      <c r="A25" s="37"/>
      <c r="B25" s="24"/>
      <c r="C25" s="24"/>
      <c r="D25">
        <v>2</v>
      </c>
      <c r="E25" s="49" t="s">
        <v>58</v>
      </c>
    </row>
    <row r="26" spans="1:5" x14ac:dyDescent="0.25">
      <c r="A26" s="37"/>
      <c r="B26" s="24"/>
      <c r="C26" s="24"/>
      <c r="D26">
        <v>3</v>
      </c>
      <c r="E26" s="49" t="s">
        <v>65</v>
      </c>
    </row>
    <row r="27" spans="1:5" x14ac:dyDescent="0.25">
      <c r="A27" s="37"/>
      <c r="B27" s="24"/>
      <c r="C27" s="24"/>
      <c r="D27">
        <v>4</v>
      </c>
      <c r="E27" s="49" t="s">
        <v>66</v>
      </c>
    </row>
    <row r="28" spans="1:5" x14ac:dyDescent="0.25">
      <c r="A28" s="37"/>
      <c r="B28" s="24"/>
      <c r="C28" s="24"/>
      <c r="D28">
        <v>5</v>
      </c>
      <c r="E28" s="49" t="s">
        <v>67</v>
      </c>
    </row>
    <row r="29" spans="1:5" x14ac:dyDescent="0.25">
      <c r="A29" s="37"/>
      <c r="B29" s="24"/>
      <c r="C29" s="24"/>
      <c r="D29">
        <v>6</v>
      </c>
      <c r="E29" s="49" t="s">
        <v>59</v>
      </c>
    </row>
    <row r="30" spans="1:5" x14ac:dyDescent="0.25">
      <c r="A30" s="37"/>
      <c r="B30" s="24"/>
      <c r="C30" s="24"/>
      <c r="D30">
        <v>7</v>
      </c>
      <c r="E30" s="49" t="s">
        <v>123</v>
      </c>
    </row>
    <row r="31" spans="1:5" x14ac:dyDescent="0.25">
      <c r="A31" s="37"/>
      <c r="B31" s="24"/>
      <c r="C31" s="24"/>
      <c r="D31">
        <v>8</v>
      </c>
      <c r="E31" s="49" t="s">
        <v>118</v>
      </c>
    </row>
    <row r="32" spans="1:5" x14ac:dyDescent="0.25">
      <c r="A32" s="37"/>
      <c r="B32" s="24"/>
      <c r="C32" s="24"/>
      <c r="D32">
        <v>9</v>
      </c>
      <c r="E32" s="49" t="s">
        <v>122</v>
      </c>
    </row>
    <row r="33" spans="1:5" x14ac:dyDescent="0.25">
      <c r="A33" s="37"/>
      <c r="B33" s="24"/>
      <c r="C33" s="24"/>
      <c r="D33">
        <v>10</v>
      </c>
      <c r="E33" s="49" t="s">
        <v>87</v>
      </c>
    </row>
    <row r="34" spans="1:5" x14ac:dyDescent="0.25">
      <c r="A34" s="37"/>
      <c r="B34" s="24"/>
      <c r="C34" s="24"/>
      <c r="D34">
        <v>11</v>
      </c>
      <c r="E34" s="49" t="s">
        <v>108</v>
      </c>
    </row>
    <row r="35" spans="1:5" x14ac:dyDescent="0.25">
      <c r="A35" s="37"/>
      <c r="B35" s="24"/>
      <c r="C35" s="24"/>
      <c r="D35">
        <v>12</v>
      </c>
      <c r="E35" s="49" t="s">
        <v>60</v>
      </c>
    </row>
    <row r="36" spans="1:5" x14ac:dyDescent="0.25">
      <c r="A36" s="37"/>
      <c r="B36" s="24"/>
      <c r="C36" s="24"/>
      <c r="D36">
        <v>13</v>
      </c>
      <c r="E36" s="49" t="s">
        <v>64</v>
      </c>
    </row>
    <row r="37" spans="1:5" x14ac:dyDescent="0.25">
      <c r="A37" s="37"/>
      <c r="B37" s="24"/>
      <c r="C37" s="24"/>
      <c r="D37">
        <v>14</v>
      </c>
      <c r="E37" s="49" t="s">
        <v>88</v>
      </c>
    </row>
    <row r="38" spans="1:5" x14ac:dyDescent="0.25">
      <c r="A38" s="37"/>
      <c r="B38" s="24"/>
      <c r="C38" s="24"/>
      <c r="D38">
        <v>15</v>
      </c>
      <c r="E38" s="49" t="s">
        <v>89</v>
      </c>
    </row>
    <row r="39" spans="1:5" x14ac:dyDescent="0.25">
      <c r="A39" s="37"/>
      <c r="B39" s="24"/>
      <c r="C39" s="24"/>
      <c r="D39">
        <v>16</v>
      </c>
      <c r="E39" s="49" t="s">
        <v>109</v>
      </c>
    </row>
    <row r="40" spans="1:5" x14ac:dyDescent="0.25">
      <c r="A40" s="37"/>
      <c r="B40" s="24"/>
      <c r="C40" s="24"/>
      <c r="D40">
        <v>17</v>
      </c>
      <c r="E40" s="49" t="s">
        <v>61</v>
      </c>
    </row>
    <row r="41" spans="1:5" x14ac:dyDescent="0.25">
      <c r="A41" s="37"/>
      <c r="B41" s="24"/>
      <c r="C41" s="24"/>
      <c r="D41">
        <v>18</v>
      </c>
      <c r="E41" s="49" t="s">
        <v>124</v>
      </c>
    </row>
    <row r="42" spans="1:5" x14ac:dyDescent="0.25">
      <c r="A42" s="37"/>
      <c r="B42" s="24"/>
      <c r="C42" s="24"/>
      <c r="D42">
        <v>19</v>
      </c>
      <c r="E42" s="49" t="s">
        <v>121</v>
      </c>
    </row>
    <row r="43" spans="1:5" x14ac:dyDescent="0.25">
      <c r="A43" s="37"/>
      <c r="B43" s="24"/>
      <c r="C43" s="24"/>
      <c r="D43">
        <v>20</v>
      </c>
      <c r="E43" s="49" t="s">
        <v>62</v>
      </c>
    </row>
    <row r="44" spans="1:5" x14ac:dyDescent="0.25">
      <c r="A44" s="37"/>
      <c r="B44" s="24"/>
      <c r="C44" s="24"/>
      <c r="D44">
        <v>21</v>
      </c>
      <c r="E44" s="49" t="s">
        <v>63</v>
      </c>
    </row>
    <row r="45" spans="1:5" x14ac:dyDescent="0.25">
      <c r="A45" s="37"/>
      <c r="B45" s="24"/>
      <c r="C45" s="24"/>
      <c r="D45">
        <v>22</v>
      </c>
      <c r="E45" s="49" t="s">
        <v>90</v>
      </c>
    </row>
    <row r="46" spans="1:5" x14ac:dyDescent="0.25">
      <c r="A46" s="37"/>
      <c r="B46" s="24"/>
      <c r="C46" s="24"/>
      <c r="D46">
        <v>23</v>
      </c>
      <c r="E46" s="49" t="s">
        <v>91</v>
      </c>
    </row>
    <row r="47" spans="1:5" x14ac:dyDescent="0.25">
      <c r="A47" s="37"/>
      <c r="B47" s="24"/>
      <c r="C47" s="24"/>
      <c r="D47">
        <v>24</v>
      </c>
      <c r="E47" s="49" t="s">
        <v>92</v>
      </c>
    </row>
    <row r="48" spans="1:5" x14ac:dyDescent="0.25">
      <c r="A48" s="37"/>
      <c r="B48" s="24"/>
      <c r="C48" s="24"/>
      <c r="D48">
        <v>25</v>
      </c>
      <c r="E48" s="49" t="s">
        <v>93</v>
      </c>
    </row>
    <row r="49" spans="1:5" x14ac:dyDescent="0.25">
      <c r="D49">
        <v>26</v>
      </c>
      <c r="E49" s="49" t="s">
        <v>110</v>
      </c>
    </row>
    <row r="50" spans="1:5" x14ac:dyDescent="0.25">
      <c r="D50">
        <v>27</v>
      </c>
      <c r="E50" s="49" t="s">
        <v>116</v>
      </c>
    </row>
    <row r="51" spans="1:5" x14ac:dyDescent="0.25">
      <c r="D51">
        <v>28</v>
      </c>
      <c r="E51" s="49" t="s">
        <v>119</v>
      </c>
    </row>
    <row r="52" spans="1:5" x14ac:dyDescent="0.25">
      <c r="D52">
        <v>29</v>
      </c>
      <c r="E52" s="49" t="s">
        <v>120</v>
      </c>
    </row>
    <row r="53" spans="1:5" x14ac:dyDescent="0.25">
      <c r="D53">
        <v>30</v>
      </c>
      <c r="E53" s="49" t="s">
        <v>125</v>
      </c>
    </row>
    <row r="54" spans="1:5" x14ac:dyDescent="0.25">
      <c r="D54">
        <v>31</v>
      </c>
      <c r="E54" s="49"/>
    </row>
    <row r="55" spans="1:5" x14ac:dyDescent="0.25">
      <c r="E55" s="58"/>
    </row>
    <row r="56" spans="1:5" x14ac:dyDescent="0.25">
      <c r="A56" s="40" t="s">
        <v>82</v>
      </c>
      <c r="B56" s="41" t="s">
        <v>47</v>
      </c>
      <c r="C56" s="41" t="s">
        <v>44</v>
      </c>
      <c r="D56" s="132" t="s">
        <v>45</v>
      </c>
      <c r="E56" s="133"/>
    </row>
    <row r="57" spans="1:5" x14ac:dyDescent="0.25">
      <c r="A57" s="37"/>
      <c r="B57" s="24">
        <v>1</v>
      </c>
      <c r="C57" s="24">
        <f>VLOOKUP(B57,D57:E73,2,FALSE)</f>
        <v>0</v>
      </c>
      <c r="D57">
        <v>1</v>
      </c>
      <c r="E57" s="38"/>
    </row>
    <row r="58" spans="1:5" x14ac:dyDescent="0.25">
      <c r="A58" s="37"/>
      <c r="B58" s="24"/>
      <c r="C58" s="24"/>
      <c r="D58">
        <v>2</v>
      </c>
      <c r="E58" s="49" t="s">
        <v>105</v>
      </c>
    </row>
    <row r="59" spans="1:5" x14ac:dyDescent="0.25">
      <c r="A59" s="37"/>
      <c r="B59" s="24"/>
      <c r="C59" s="24"/>
      <c r="D59">
        <v>3</v>
      </c>
      <c r="E59" s="49" t="s">
        <v>107</v>
      </c>
    </row>
    <row r="60" spans="1:5" x14ac:dyDescent="0.25">
      <c r="A60" s="37"/>
      <c r="B60" s="24"/>
      <c r="C60" s="24"/>
      <c r="D60">
        <v>4</v>
      </c>
      <c r="E60" s="49" t="s">
        <v>94</v>
      </c>
    </row>
    <row r="61" spans="1:5" x14ac:dyDescent="0.25">
      <c r="A61" s="37"/>
      <c r="B61" s="24"/>
      <c r="C61" s="24"/>
      <c r="D61">
        <v>5</v>
      </c>
      <c r="E61" s="49" t="s">
        <v>95</v>
      </c>
    </row>
    <row r="62" spans="1:5" x14ac:dyDescent="0.25">
      <c r="A62" s="37"/>
      <c r="B62" s="24"/>
      <c r="C62" s="24"/>
      <c r="D62">
        <v>6</v>
      </c>
      <c r="E62" s="49" t="s">
        <v>96</v>
      </c>
    </row>
    <row r="63" spans="1:5" x14ac:dyDescent="0.25">
      <c r="A63" s="37"/>
      <c r="B63" s="24"/>
      <c r="C63" s="24"/>
      <c r="D63">
        <v>7</v>
      </c>
      <c r="E63" s="49" t="s">
        <v>97</v>
      </c>
    </row>
    <row r="64" spans="1:5" x14ac:dyDescent="0.25">
      <c r="A64" s="37"/>
      <c r="B64" s="24"/>
      <c r="C64" s="24"/>
      <c r="D64">
        <v>8</v>
      </c>
      <c r="E64" s="49" t="s">
        <v>98</v>
      </c>
    </row>
    <row r="65" spans="1:5" x14ac:dyDescent="0.25">
      <c r="A65" s="37"/>
      <c r="B65" s="24"/>
      <c r="C65" s="24"/>
      <c r="D65">
        <v>9</v>
      </c>
      <c r="E65" s="49" t="s">
        <v>99</v>
      </c>
    </row>
    <row r="66" spans="1:5" x14ac:dyDescent="0.25">
      <c r="A66" s="37"/>
      <c r="B66" s="24"/>
      <c r="C66" s="24"/>
      <c r="D66">
        <v>10</v>
      </c>
      <c r="E66" s="49" t="s">
        <v>100</v>
      </c>
    </row>
    <row r="67" spans="1:5" x14ac:dyDescent="0.25">
      <c r="A67" s="37"/>
      <c r="B67" s="24"/>
      <c r="C67" s="24"/>
      <c r="D67">
        <v>11</v>
      </c>
      <c r="E67" s="49" t="s">
        <v>101</v>
      </c>
    </row>
    <row r="68" spans="1:5" x14ac:dyDescent="0.25">
      <c r="A68" s="37"/>
      <c r="B68" s="24"/>
      <c r="C68" s="24"/>
      <c r="D68">
        <v>12</v>
      </c>
      <c r="E68" s="49" t="s">
        <v>102</v>
      </c>
    </row>
    <row r="69" spans="1:5" x14ac:dyDescent="0.25">
      <c r="A69" s="37"/>
      <c r="B69" s="24"/>
      <c r="C69" s="24"/>
      <c r="D69">
        <v>13</v>
      </c>
      <c r="E69" s="49" t="s">
        <v>103</v>
      </c>
    </row>
    <row r="70" spans="1:5" x14ac:dyDescent="0.25">
      <c r="A70" s="37"/>
      <c r="B70" s="24"/>
      <c r="C70" s="24"/>
      <c r="D70">
        <v>14</v>
      </c>
      <c r="E70" s="49" t="s">
        <v>104</v>
      </c>
    </row>
    <row r="71" spans="1:5" x14ac:dyDescent="0.25">
      <c r="A71" s="37"/>
      <c r="B71" s="24"/>
      <c r="C71" s="24"/>
      <c r="D71">
        <v>15</v>
      </c>
      <c r="E71" s="49" t="s">
        <v>106</v>
      </c>
    </row>
    <row r="72" spans="1:5" x14ac:dyDescent="0.25">
      <c r="A72" s="37"/>
      <c r="B72" s="24"/>
      <c r="C72" s="24"/>
      <c r="D72">
        <v>16</v>
      </c>
      <c r="E72" s="49"/>
    </row>
    <row r="73" spans="1:5" x14ac:dyDescent="0.25">
      <c r="A73" s="37"/>
      <c r="B73" s="24"/>
      <c r="C73" s="24"/>
      <c r="E73" s="49"/>
    </row>
    <row r="75" spans="1:5" x14ac:dyDescent="0.25">
      <c r="A75" s="40" t="s">
        <v>48</v>
      </c>
      <c r="B75" s="41" t="s">
        <v>47</v>
      </c>
      <c r="C75" s="41" t="s">
        <v>44</v>
      </c>
      <c r="D75" s="132" t="s">
        <v>45</v>
      </c>
      <c r="E75" s="133"/>
    </row>
    <row r="76" spans="1:5" x14ac:dyDescent="0.25">
      <c r="A76" s="37"/>
      <c r="B76" s="24">
        <v>1</v>
      </c>
      <c r="C76" s="24">
        <f>VLOOKUP(B76,D76:E82,2,FALSE)</f>
        <v>0</v>
      </c>
      <c r="D76" s="24">
        <v>1</v>
      </c>
      <c r="E76" s="38"/>
    </row>
    <row r="77" spans="1:5" x14ac:dyDescent="0.25">
      <c r="D77">
        <v>2</v>
      </c>
      <c r="E77" s="38" t="s">
        <v>57</v>
      </c>
    </row>
    <row r="78" spans="1:5" x14ac:dyDescent="0.25">
      <c r="D78" s="24">
        <v>3</v>
      </c>
      <c r="E78" s="38" t="s">
        <v>83</v>
      </c>
    </row>
    <row r="79" spans="1:5" x14ac:dyDescent="0.25">
      <c r="D79">
        <v>4</v>
      </c>
      <c r="E79" s="38" t="s">
        <v>84</v>
      </c>
    </row>
    <row r="80" spans="1:5" x14ac:dyDescent="0.25">
      <c r="D80" s="24">
        <v>5</v>
      </c>
      <c r="E80" s="38" t="s">
        <v>85</v>
      </c>
    </row>
    <row r="81" spans="4:5" x14ac:dyDescent="0.25">
      <c r="D81">
        <v>6</v>
      </c>
      <c r="E81" s="38" t="s">
        <v>86</v>
      </c>
    </row>
    <row r="82" spans="4:5" x14ac:dyDescent="0.25">
      <c r="D82" s="24">
        <v>7</v>
      </c>
      <c r="E82" s="38"/>
    </row>
    <row r="83" spans="4:5" x14ac:dyDescent="0.25">
      <c r="D83">
        <v>8</v>
      </c>
      <c r="E83" s="38"/>
    </row>
  </sheetData>
  <mergeCells count="3">
    <mergeCell ref="D23:E23"/>
    <mergeCell ref="D56:E56"/>
    <mergeCell ref="D75:E75"/>
  </mergeCells>
  <conditionalFormatting sqref="B2:B16">
    <cfRule type="cellIs" dxfId="1" priority="1" operator="equal">
      <formula>TRUE</formula>
    </cfRule>
    <cfRule type="cellIs" dxfId="0" priority="2" operator="equal">
      <formula>FALSE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formulario</vt:lpstr>
      <vt:lpstr>controle</vt:lpstr>
      <vt:lpstr>formulario!Area_de_impressao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lucas.torin</dc:creator>
  <cp:lastModifiedBy>gotosa</cp:lastModifiedBy>
  <cp:lastPrinted>2021-04-28T12:30:51Z</cp:lastPrinted>
  <dcterms:created xsi:type="dcterms:W3CDTF">2012-05-10T17:52:04Z</dcterms:created>
  <dcterms:modified xsi:type="dcterms:W3CDTF">2021-04-28T19:22:03Z</dcterms:modified>
</cp:coreProperties>
</file>